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<sst xmlns="http://schemas.openxmlformats.org/spreadsheetml/2006/main" count="50" uniqueCount="38">
  <si>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</si>
  <si>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</si>
  <si>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</si>
  <si>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</si>
  <si>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</si>
  <si>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</si>
  <si>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</si>
  <si>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</si>
  <si>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</si>
  <si>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</si>
  <si>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</si>
  <si>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</si>
  <si>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</si>
  <si>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</si>
  <si>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</si>
  <si>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</si>
  <si>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</si>
  <si>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</si>
  <si>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</si>
  <si>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</si>
  <si>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</si>
  <si>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</si>
  <si>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</si>
  <si>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</si>
  <si>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</si>
  <si>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</si>
  <si>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</si>
  <si>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</si>
  <si>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</si>
  <si>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</si>
  <si>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</si>
  <si>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</si>
  <si>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</si>
  <si>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</si>
  <si>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 xml:space="preserve">                                                        Театральный переулок, дом № 6</t>
  </si>
  <si>
    <t>Общеполезная площадь жилых помещений дома                                                                                2593,8   м2</t>
  </si>
  <si>
    <t>Размер платы за содержание и ремонт жилого помещения                                                              18,88руб./м2</t>
  </si>
  <si>
    <t>Сумма ,начисленная за содержание и текущий ремонт,руб./год                                                  618 776,93 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</si>
</sst>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zoomScaleNormal="100" workbookViewId="0">
      <selection activeCell="F9" sqref="F9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34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31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35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36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37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2593.8000000000002</v>
      </c>
      <c r="E8" s="15">
        <v>0.74</v>
      </c>
      <c r="F8" s="5">
        <f t="shared" ref="F8:F13" si="0">D8*E8*12</f>
        <v>23032.944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2593.8000000000002</v>
      </c>
      <c r="E9" s="15">
        <v>1.33</v>
      </c>
      <c r="F9" s="5">
        <f t="shared" si="0"/>
        <v>41397.048000000003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2593.8000000000002</v>
      </c>
      <c r="E10" s="15">
        <v>0.73</v>
      </c>
      <c r="F10" s="5">
        <f t="shared" si="0"/>
        <v>22721.688000000002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2593.8000000000002</v>
      </c>
      <c r="E11" s="15">
        <v>4.05</v>
      </c>
      <c r="F11" s="5">
        <f t="shared" si="0"/>
        <v>126058.68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2593.8000000000002</v>
      </c>
      <c r="E12" s="15">
        <v>1.1499999999999999</v>
      </c>
      <c r="F12" s="5">
        <f t="shared" si="0"/>
        <v>35794.44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2593.8000000000002</v>
      </c>
      <c r="E13" s="15">
        <v>0.08</v>
      </c>
      <c r="F13" s="5">
        <f t="shared" si="0"/>
        <v>2490.0480000000002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2593.8000000000002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2593.8000000000002</v>
      </c>
      <c r="E15" s="15">
        <v>0.55000000000000004</v>
      </c>
      <c r="F15" s="5">
        <f t="shared" ref="F15:F20" si="2">D15*E15*12</f>
        <v>17119.080000000002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2593.8000000000002</v>
      </c>
      <c r="E16" s="15">
        <v>1.99</v>
      </c>
      <c r="F16" s="5">
        <f t="shared" si="2"/>
        <v>61939.944000000003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2593.8000000000002</v>
      </c>
      <c r="E17" s="15">
        <v>2.98</v>
      </c>
      <c r="F17" s="5">
        <f t="shared" si="2"/>
        <v>92754.288</v>
      </c>
      <c r="G17" s="16"/>
      <c r="H17" s="16"/>
      <c r="I17" s="16"/>
    </row>
    <row r="18" spans="1:9" ht="81" customHeight="1" x14ac:dyDescent="0.25">
      <c r="A18" s="7" t="s">
        <v>32</v>
      </c>
      <c r="B18" s="8" t="s">
        <v>24</v>
      </c>
      <c r="C18" s="15" t="s">
        <v>7</v>
      </c>
      <c r="D18" s="18">
        <v>2593.8000000000002</v>
      </c>
      <c r="E18" s="9">
        <v>1.5</v>
      </c>
      <c r="F18" s="9">
        <f t="shared" si="2"/>
        <v>46688.4</v>
      </c>
      <c r="G18" s="16"/>
      <c r="H18" s="16"/>
      <c r="I18" s="16"/>
    </row>
    <row r="19" spans="1:9" ht="74.25" customHeight="1" x14ac:dyDescent="0.25">
      <c r="A19" s="7" t="s">
        <v>33</v>
      </c>
      <c r="B19" s="8" t="s">
        <v>17</v>
      </c>
      <c r="C19" s="15" t="s">
        <v>7</v>
      </c>
      <c r="D19" s="18">
        <v>2593.8000000000002</v>
      </c>
      <c r="E19" s="9">
        <v>2.79</v>
      </c>
      <c r="F19" s="9">
        <f t="shared" si="2"/>
        <v>86840.423999999999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2593.8000000000002</v>
      </c>
      <c r="E20" s="9">
        <v>1.99</v>
      </c>
      <c r="F20" s="9">
        <f t="shared" si="2"/>
        <v>61939.944000000003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2"/>
      <c r="D22" s="22"/>
      <c r="E22" s="22"/>
      <c r="F22" s="14">
        <f>SUM(F8:F21)</f>
        <v>618776.92800000007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25</v>
      </c>
      <c r="E25" s="19" t="s">
        <v>28</v>
      </c>
      <c r="F25" s="19"/>
    </row>
    <row r="26" spans="1:9" ht="15.75" x14ac:dyDescent="0.25">
      <c r="B26" s="17" t="s">
        <v>26</v>
      </c>
      <c r="E26" s="19" t="s">
        <v>29</v>
      </c>
      <c r="F26" s="19"/>
    </row>
    <row r="27" spans="1:9" ht="15.75" x14ac:dyDescent="0.25">
      <c r="B27" s="17" t="s">
        <v>27</v>
      </c>
      <c r="E27" s="16" t="s">
        <v>30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2024-02-16T09:04:10Z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